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5" windowHeight="110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'Tabelle1'!$A$1:$L$21</definedName>
    <definedName name="_xlnm.Print_Titles" localSheetId="0">'Tabelle1'!$A:$B</definedName>
  </definedNames>
  <calcPr fullCalcOnLoad="1"/>
</workbook>
</file>

<file path=xl/comments1.xml><?xml version="1.0" encoding="utf-8"?>
<comments xmlns="http://schemas.openxmlformats.org/spreadsheetml/2006/main">
  <authors>
    <author>Jentzsch</author>
  </authors>
  <commentList>
    <comment ref="C1" authorId="0">
      <text>
        <r>
          <rPr>
            <b/>
            <sz val="9"/>
            <rFont val="Tahoma"/>
            <family val="0"/>
          </rPr>
          <t xml:space="preserve">Name des Patienten
</t>
        </r>
      </text>
    </comment>
    <comment ref="D2" authorId="0">
      <text>
        <r>
          <rPr>
            <b/>
            <sz val="9"/>
            <rFont val="Tahoma"/>
            <family val="0"/>
          </rPr>
          <t>Geburtsdatum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<sst xmlns="http://schemas.openxmlformats.org/spreadsheetml/2006/main" count="28" uniqueCount="25">
  <si>
    <t>Schritte =</t>
  </si>
  <si>
    <t>Datum</t>
  </si>
  <si>
    <t>Therapeut</t>
  </si>
  <si>
    <t>Dauer [s] =</t>
  </si>
  <si>
    <r>
      <t>10 m - Gehtest</t>
    </r>
    <r>
      <rPr>
        <sz val="10"/>
        <rFont val="Arial"/>
        <family val="0"/>
      </rPr>
      <t xml:space="preserve">
(Formel unt.)</t>
    </r>
  </si>
  <si>
    <t>Besonderheiten</t>
  </si>
  <si>
    <t>Hilfsmittel</t>
  </si>
  <si>
    <t>=</t>
  </si>
  <si>
    <t>x</t>
  </si>
  <si>
    <t xml:space="preserve">  (# d. Schritte)</t>
  </si>
  <si>
    <t>Geschwindigkeit [km/h]</t>
  </si>
  <si>
    <t>geb.:</t>
  </si>
  <si>
    <t>Name, Vorname</t>
  </si>
  <si>
    <t>Kadenz [Schritte/min]</t>
  </si>
  <si>
    <t>Kadenz + 5 %</t>
  </si>
  <si>
    <t>RAS - Protokoll</t>
  </si>
  <si>
    <t>Uhrzeit [hh:mm]</t>
  </si>
  <si>
    <t>Formular darf für therapeutische Zwecke kopiert werden</t>
  </si>
  <si>
    <t>von Stefan Mainka, Layout und Formeln von Sabine Jentzsch</t>
  </si>
  <si>
    <t>10 m - Gehtest: Proband startet ca. 2 m vor Startlinie mit selbstgewählter (oder</t>
  </si>
  <si>
    <t>maximaler) Geschwindigkeit. Für die Schrittzahl werden alle Fersenkontakte inner-</t>
  </si>
  <si>
    <t>halb des Messbereichs gezählt.</t>
  </si>
  <si>
    <t>© 2012 mit-Musik-geht-Reha-besser.de ; alle Rechte vorbehalten</t>
  </si>
  <si>
    <t xml:space="preserve">Kadenz [Schritte/Minute = spm] </t>
  </si>
  <si>
    <t>Doppelschrittlänge [m]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</si>
</sst>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mmm\ yyyy"/>
    <numFmt numFmtId="166" formatCode="0.00\ \ "/>
    <numFmt numFmtId="167" formatCode="0\ \ 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h:mm\ \ 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top" inden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6" fontId="0" fillId="0" borderId="13" xfId="0" applyNumberFormat="1" applyBorder="1" applyAlignment="1" applyProtection="1">
      <alignment vertical="center"/>
      <protection locked="0"/>
    </xf>
    <xf numFmtId="167" fontId="0" fillId="0" borderId="14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0" fontId="0" fillId="0" borderId="16" xfId="0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/>
    </xf>
    <xf numFmtId="166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167" fontId="0" fillId="0" borderId="19" xfId="0" applyNumberFormat="1" applyBorder="1" applyAlignment="1" applyProtection="1">
      <alignment vertical="center"/>
      <protection locked="0"/>
    </xf>
    <xf numFmtId="167" fontId="0" fillId="0" borderId="20" xfId="0" applyNumberFormat="1" applyBorder="1" applyAlignment="1" applyProtection="1">
      <alignment vertical="center"/>
      <protection locked="0"/>
    </xf>
    <xf numFmtId="167" fontId="0" fillId="0" borderId="21" xfId="0" applyNumberFormat="1" applyBorder="1" applyAlignment="1" applyProtection="1">
      <alignment vertical="center"/>
      <protection locked="0"/>
    </xf>
    <xf numFmtId="167" fontId="0" fillId="0" borderId="22" xfId="0" applyNumberFormat="1" applyBorder="1" applyAlignment="1" applyProtection="1">
      <alignment vertical="center"/>
      <protection locked="0"/>
    </xf>
    <xf numFmtId="166" fontId="0" fillId="0" borderId="23" xfId="0" applyNumberForma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1"/>
    </xf>
    <xf numFmtId="14" fontId="5" fillId="0" borderId="24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indent="1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167" fontId="0" fillId="0" borderId="28" xfId="0" applyNumberFormat="1" applyBorder="1" applyAlignment="1">
      <alignment vertical="center"/>
    </xf>
    <xf numFmtId="166" fontId="0" fillId="0" borderId="29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4" fontId="0" fillId="0" borderId="31" xfId="0" applyNumberFormat="1" applyBorder="1" applyAlignment="1" applyProtection="1">
      <alignment horizontal="center" vertical="center"/>
      <protection locked="0"/>
    </xf>
    <xf numFmtId="14" fontId="0" fillId="0" borderId="32" xfId="0" applyNumberFormat="1" applyBorder="1" applyAlignment="1" applyProtection="1">
      <alignment horizontal="center" vertical="center"/>
      <protection locked="0"/>
    </xf>
    <xf numFmtId="171" fontId="0" fillId="0" borderId="10" xfId="0" applyNumberFormat="1" applyBorder="1" applyAlignment="1" applyProtection="1">
      <alignment vertical="center"/>
      <protection locked="0"/>
    </xf>
    <xf numFmtId="171" fontId="0" fillId="0" borderId="16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vertical="top" indent="1"/>
      <protection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0" fontId="1" fillId="0" borderId="33" xfId="0" applyFont="1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1" fillId="0" borderId="35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39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0" fillId="0" borderId="42" xfId="0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14</xdr:row>
      <xdr:rowOff>85725</xdr:rowOff>
    </xdr:from>
    <xdr:to>
      <xdr:col>4</xdr:col>
      <xdr:colOff>104775</xdr:colOff>
      <xdr:row>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28925" y="5581650"/>
          <a:ext cx="762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Dauer</a:t>
          </a:r>
        </a:p>
      </xdr:txBody>
    </xdr:sp>
    <xdr:clientData/>
  </xdr:twoCellAnchor>
  <xdr:twoCellAnchor>
    <xdr:from>
      <xdr:col>3</xdr:col>
      <xdr:colOff>95250</xdr:colOff>
      <xdr:row>15</xdr:row>
      <xdr:rowOff>76200</xdr:rowOff>
    </xdr:from>
    <xdr:to>
      <xdr:col>3</xdr:col>
      <xdr:colOff>514350</xdr:colOff>
      <xdr:row>15</xdr:row>
      <xdr:rowOff>76200</xdr:rowOff>
    </xdr:to>
    <xdr:sp>
      <xdr:nvSpPr>
        <xdr:cNvPr id="2" name="Line 3"/>
        <xdr:cNvSpPr>
          <a:spLocks/>
        </xdr:cNvSpPr>
      </xdr:nvSpPr>
      <xdr:spPr>
        <a:xfrm>
          <a:off x="2819400" y="5734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85725</xdr:rowOff>
    </xdr:from>
    <xdr:to>
      <xdr:col>4</xdr:col>
      <xdr:colOff>104775</xdr:colOff>
      <xdr:row>21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828925" y="6229350"/>
          <a:ext cx="762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Dauer</a:t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3</xdr:col>
      <xdr:colOff>485775</xdr:colOff>
      <xdr:row>19</xdr:row>
      <xdr:rowOff>76200</xdr:rowOff>
    </xdr:to>
    <xdr:sp>
      <xdr:nvSpPr>
        <xdr:cNvPr id="4" name="Line 5"/>
        <xdr:cNvSpPr>
          <a:spLocks/>
        </xdr:cNvSpPr>
      </xdr:nvSpPr>
      <xdr:spPr>
        <a:xfrm>
          <a:off x="2819400" y="6381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17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9582150" y="55816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Dauer</a:t>
          </a:r>
        </a:p>
      </xdr:txBody>
    </xdr:sp>
    <xdr:clientData/>
  </xdr:twoCellAnchor>
  <xdr:twoCellAnchor>
    <xdr:from>
      <xdr:col>12</xdr:col>
      <xdr:colOff>0</xdr:colOff>
      <xdr:row>15</xdr:row>
      <xdr:rowOff>76200</xdr:rowOff>
    </xdr:from>
    <xdr:to>
      <xdr:col>12</xdr:col>
      <xdr:colOff>0</xdr:colOff>
      <xdr:row>15</xdr:row>
      <xdr:rowOff>76200</xdr:rowOff>
    </xdr:to>
    <xdr:sp>
      <xdr:nvSpPr>
        <xdr:cNvPr id="6" name="Line 13"/>
        <xdr:cNvSpPr>
          <a:spLocks/>
        </xdr:cNvSpPr>
      </xdr:nvSpPr>
      <xdr:spPr>
        <a:xfrm>
          <a:off x="958215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85725</xdr:rowOff>
    </xdr:from>
    <xdr:to>
      <xdr:col>12</xdr:col>
      <xdr:colOff>0</xdr:colOff>
      <xdr:row>21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9582150" y="62293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Dauer</a:t>
          </a:r>
        </a:p>
      </xdr:txBody>
    </xdr:sp>
    <xdr:clientData/>
  </xdr:twoCellAnchor>
  <xdr:twoCellAnchor>
    <xdr:from>
      <xdr:col>12</xdr:col>
      <xdr:colOff>0</xdr:colOff>
      <xdr:row>19</xdr:row>
      <xdr:rowOff>76200</xdr:rowOff>
    </xdr:from>
    <xdr:to>
      <xdr:col>12</xdr:col>
      <xdr:colOff>0</xdr:colOff>
      <xdr:row>19</xdr:row>
      <xdr:rowOff>76200</xdr:rowOff>
    </xdr:to>
    <xdr:sp>
      <xdr:nvSpPr>
        <xdr:cNvPr id="8" name="Line 15"/>
        <xdr:cNvSpPr>
          <a:spLocks/>
        </xdr:cNvSpPr>
      </xdr:nvSpPr>
      <xdr:spPr>
        <a:xfrm>
          <a:off x="95821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12</xdr:col>
      <xdr:colOff>0</xdr:colOff>
      <xdr:row>17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582150" y="55816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Dauer</a:t>
          </a:r>
        </a:p>
      </xdr:txBody>
    </xdr:sp>
    <xdr:clientData/>
  </xdr:twoCellAnchor>
  <xdr:twoCellAnchor>
    <xdr:from>
      <xdr:col>12</xdr:col>
      <xdr:colOff>0</xdr:colOff>
      <xdr:row>15</xdr:row>
      <xdr:rowOff>76200</xdr:rowOff>
    </xdr:from>
    <xdr:to>
      <xdr:col>12</xdr:col>
      <xdr:colOff>0</xdr:colOff>
      <xdr:row>15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958215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85725</xdr:rowOff>
    </xdr:from>
    <xdr:to>
      <xdr:col>12</xdr:col>
      <xdr:colOff>0</xdr:colOff>
      <xdr:row>21</xdr:row>
      <xdr:rowOff>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9582150" y="622935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Dauer</a:t>
          </a:r>
        </a:p>
      </xdr:txBody>
    </xdr:sp>
    <xdr:clientData/>
  </xdr:twoCellAnchor>
  <xdr:twoCellAnchor>
    <xdr:from>
      <xdr:col>12</xdr:col>
      <xdr:colOff>0</xdr:colOff>
      <xdr:row>19</xdr:row>
      <xdr:rowOff>76200</xdr:rowOff>
    </xdr:from>
    <xdr:to>
      <xdr:col>12</xdr:col>
      <xdr:colOff>0</xdr:colOff>
      <xdr:row>19</xdr:row>
      <xdr:rowOff>76200</xdr:rowOff>
    </xdr:to>
    <xdr:sp>
      <xdr:nvSpPr>
        <xdr:cNvPr id="12" name="Line 19"/>
        <xdr:cNvSpPr>
          <a:spLocks/>
        </xdr:cNvSpPr>
      </xdr:nvSpPr>
      <xdr:spPr>
        <a:xfrm>
          <a:off x="9582150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" sqref="C10"/>
    </sheetView>
  </sheetViews>
  <sheetFormatPr defaultColWidth="11.421875" defaultRowHeight="12.75"/>
  <cols>
    <col min="1" max="1" width="15.57421875" style="0" customWidth="1"/>
    <col min="2" max="2" width="13.8515625" style="0" customWidth="1"/>
  </cols>
  <sheetData>
    <row r="1" spans="1:12" ht="30" customHeight="1">
      <c r="A1" s="24" t="s">
        <v>15</v>
      </c>
      <c r="B1" s="24"/>
      <c r="C1" s="50" t="s">
        <v>12</v>
      </c>
      <c r="D1" s="51"/>
      <c r="E1" s="51"/>
      <c r="F1" s="46"/>
      <c r="G1" s="47"/>
      <c r="H1" s="43"/>
      <c r="I1" s="14"/>
      <c r="J1" s="14"/>
      <c r="K1" s="14"/>
      <c r="L1" s="14"/>
    </row>
    <row r="2" spans="1:12" ht="30" customHeight="1" thickBot="1">
      <c r="A2" s="22"/>
      <c r="B2" s="44"/>
      <c r="C2" s="6" t="s">
        <v>11</v>
      </c>
      <c r="D2" s="42"/>
      <c r="E2" s="14"/>
      <c r="F2" s="6"/>
      <c r="G2" s="23"/>
      <c r="H2" s="23"/>
      <c r="I2" s="14"/>
      <c r="J2" s="14"/>
      <c r="K2" s="14"/>
      <c r="L2" s="14"/>
    </row>
    <row r="3" spans="1:12" s="5" customFormat="1" ht="30" customHeight="1">
      <c r="A3" s="54" t="s">
        <v>1</v>
      </c>
      <c r="B3" s="5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s="5" customFormat="1" ht="30" customHeight="1">
      <c r="A4" s="65" t="s">
        <v>16</v>
      </c>
      <c r="B4" s="64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s="5" customFormat="1" ht="30" customHeight="1" thickBot="1">
      <c r="A5" s="66" t="s">
        <v>2</v>
      </c>
      <c r="B5" s="67"/>
      <c r="C5" s="39"/>
      <c r="D5" s="39"/>
      <c r="E5" s="39"/>
      <c r="F5" s="39"/>
      <c r="G5" s="39"/>
      <c r="H5" s="40"/>
      <c r="I5" s="40"/>
      <c r="J5" s="39"/>
      <c r="K5" s="39"/>
      <c r="L5" s="41"/>
    </row>
    <row r="6" spans="1:12" ht="19.5" customHeight="1">
      <c r="A6" s="52" t="s">
        <v>4</v>
      </c>
      <c r="B6" s="9" t="s">
        <v>3</v>
      </c>
      <c r="C6" s="10"/>
      <c r="D6" s="10"/>
      <c r="E6" s="10"/>
      <c r="F6" s="10"/>
      <c r="G6" s="10"/>
      <c r="H6" s="15"/>
      <c r="I6" s="15"/>
      <c r="J6" s="10"/>
      <c r="K6" s="10"/>
      <c r="L6" s="21"/>
    </row>
    <row r="7" spans="1:12" ht="19.5" customHeight="1">
      <c r="A7" s="53"/>
      <c r="B7" s="8" t="s">
        <v>0</v>
      </c>
      <c r="C7" s="17"/>
      <c r="D7" s="18"/>
      <c r="E7" s="18"/>
      <c r="F7" s="18"/>
      <c r="G7" s="18"/>
      <c r="H7" s="19"/>
      <c r="I7" s="19"/>
      <c r="J7" s="18"/>
      <c r="K7" s="18"/>
      <c r="L7" s="20"/>
    </row>
    <row r="8" spans="1:12" ht="30" customHeight="1">
      <c r="A8" s="62" t="s">
        <v>13</v>
      </c>
      <c r="B8" s="63"/>
      <c r="C8" s="28">
        <f>IF(C6=0,0,ROUND((60/C6)*C7,0))</f>
        <v>0</v>
      </c>
      <c r="D8" s="11">
        <f aca="true" t="shared" si="0" ref="D8:L8">IF(D6=0,0,ROUND((60/D6)*D7,0))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2">
        <f t="shared" si="0"/>
        <v>0</v>
      </c>
    </row>
    <row r="9" spans="1:12" ht="30" customHeight="1">
      <c r="A9" s="48" t="s">
        <v>10</v>
      </c>
      <c r="B9" s="64"/>
      <c r="C9" s="29">
        <f aca="true" t="shared" si="1" ref="C9:L9">IF(C6=0,0,ROUND((10/C6)*3.6,2))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1">
        <f t="shared" si="1"/>
        <v>0</v>
      </c>
    </row>
    <row r="10" spans="1:12" ht="30" customHeight="1">
      <c r="A10" s="48" t="s">
        <v>24</v>
      </c>
      <c r="B10" s="49"/>
      <c r="C10" s="32">
        <f>IF(C7=0,0,ROUND(((10/C7)*2),2))</f>
        <v>0</v>
      </c>
      <c r="D10" s="33">
        <f aca="true" t="shared" si="2" ref="D10:L10">IF(D7=0,0,ROUND(((10/D7)*2),2))</f>
        <v>0</v>
      </c>
      <c r="E10" s="33">
        <f t="shared" si="2"/>
        <v>0</v>
      </c>
      <c r="F10" s="33">
        <f t="shared" si="2"/>
        <v>0</v>
      </c>
      <c r="G10" s="33">
        <f t="shared" si="2"/>
        <v>0</v>
      </c>
      <c r="H10" s="33">
        <f t="shared" si="2"/>
        <v>0</v>
      </c>
      <c r="I10" s="33">
        <f t="shared" si="2"/>
        <v>0</v>
      </c>
      <c r="J10" s="33">
        <f t="shared" si="2"/>
        <v>0</v>
      </c>
      <c r="K10" s="33">
        <f t="shared" si="2"/>
        <v>0</v>
      </c>
      <c r="L10" s="34">
        <f t="shared" si="2"/>
        <v>0</v>
      </c>
    </row>
    <row r="11" spans="1:12" ht="30" customHeight="1">
      <c r="A11" s="60" t="s">
        <v>14</v>
      </c>
      <c r="B11" s="61"/>
      <c r="C11" s="11">
        <f>IF(C6=0,0,ROUND((60/C6)*C7*1.05,0))</f>
        <v>0</v>
      </c>
      <c r="D11" s="11">
        <f aca="true" t="shared" si="3" ref="D11:L11">IF(D6=0,0,ROUND((60/D6)*D7*1.05,0))</f>
        <v>0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2">
        <f t="shared" si="3"/>
        <v>0</v>
      </c>
    </row>
    <row r="12" spans="1:12" ht="70.5" customHeight="1">
      <c r="A12" s="56" t="s">
        <v>5</v>
      </c>
      <c r="B12" s="57"/>
      <c r="C12" s="7"/>
      <c r="D12" s="7"/>
      <c r="E12" s="7"/>
      <c r="F12" s="7"/>
      <c r="G12" s="7"/>
      <c r="H12" s="16"/>
      <c r="I12" s="16"/>
      <c r="J12" s="7"/>
      <c r="K12" s="7"/>
      <c r="L12" s="13"/>
    </row>
    <row r="13" spans="1:12" s="1" customFormat="1" ht="40.5" customHeight="1" thickBot="1">
      <c r="A13" s="58" t="s">
        <v>6</v>
      </c>
      <c r="B13" s="59"/>
      <c r="C13" s="25"/>
      <c r="D13" s="25"/>
      <c r="E13" s="25"/>
      <c r="F13" s="25"/>
      <c r="G13" s="25"/>
      <c r="H13" s="26"/>
      <c r="I13" s="26"/>
      <c r="J13" s="25"/>
      <c r="K13" s="25"/>
      <c r="L13" s="27"/>
    </row>
    <row r="16" spans="1:9" ht="12.75">
      <c r="A16" s="4" t="s">
        <v>23</v>
      </c>
      <c r="C16" s="3" t="s">
        <v>7</v>
      </c>
      <c r="D16" s="2" t="s">
        <v>8</v>
      </c>
      <c r="E16" t="s">
        <v>9</v>
      </c>
      <c r="G16" t="s">
        <v>19</v>
      </c>
      <c r="H16" s="3"/>
      <c r="I16" s="2"/>
    </row>
    <row r="17" spans="1:7" ht="12.75">
      <c r="A17" s="4"/>
      <c r="G17" t="s">
        <v>20</v>
      </c>
    </row>
    <row r="18" spans="1:7" ht="12.75">
      <c r="A18" s="4"/>
      <c r="G18" t="s">
        <v>21</v>
      </c>
    </row>
    <row r="19" spans="1:10" ht="12.75">
      <c r="A19" s="4"/>
      <c r="J19" s="45" t="s">
        <v>18</v>
      </c>
    </row>
    <row r="20" spans="1:10" ht="12.75">
      <c r="A20" s="4" t="s">
        <v>10</v>
      </c>
      <c r="C20" s="3" t="s">
        <v>7</v>
      </c>
      <c r="D20" s="2" t="s">
        <v>8</v>
      </c>
      <c r="E20" s="4">
        <v>3.6</v>
      </c>
      <c r="H20" s="3"/>
      <c r="J20" s="45" t="s">
        <v>22</v>
      </c>
    </row>
    <row r="21" ht="12.75">
      <c r="J21" s="45" t="s">
        <v>17</v>
      </c>
    </row>
  </sheetData>
  <sheetProtection sheet="1" objects="1" scenarios="1"/>
  <mergeCells count="12">
    <mergeCell ref="A13:B13"/>
    <mergeCell ref="A11:B11"/>
    <mergeCell ref="A8:B8"/>
    <mergeCell ref="A9:B9"/>
    <mergeCell ref="A4:B4"/>
    <mergeCell ref="A5:B5"/>
    <mergeCell ref="F1:G1"/>
    <mergeCell ref="A10:B10"/>
    <mergeCell ref="C1:E1"/>
    <mergeCell ref="A6:A7"/>
    <mergeCell ref="A3:B3"/>
    <mergeCell ref="A12:B12"/>
  </mergeCells>
  <printOptions/>
  <pageMargins left="0.7874015748031497" right="0.3937007874015748" top="0.7874015748031497" bottom="0.3937007874015748" header="0.7086614173228347" footer="0.11811023622047245"/>
  <pageSetup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 Mainka</cp:lastModifiedBy>
  <cp:lastPrinted>2009-12-21T19:28:17Z</cp:lastPrinted>
  <dcterms:created xsi:type="dcterms:W3CDTF">2009-11-02T13:48:27Z</dcterms:created>
  <dcterms:modified xsi:type="dcterms:W3CDTF">2014-09-26T20:16:00Z</dcterms:modified>
  <cp:category/>
  <cp:version/>
  <cp:contentType/>
  <cp:contentStatus/>
</cp:coreProperties>
</file>